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8" windowWidth="16608" windowHeight="7896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9" i="1"/>
  <c r="E31"/>
  <c r="D31"/>
  <c r="E30"/>
  <c r="D30"/>
  <c r="E28"/>
  <c r="D28"/>
  <c r="E27"/>
  <c r="D27"/>
  <c r="E26"/>
  <c r="D26"/>
  <c r="E25"/>
  <c r="D25"/>
  <c r="E24"/>
  <c r="D24"/>
  <c r="E23"/>
  <c r="D23"/>
  <c r="E22"/>
  <c r="D22"/>
  <c r="E21"/>
  <c r="D21"/>
  <c r="E20"/>
  <c r="D20"/>
  <c r="E19"/>
  <c r="D19"/>
  <c r="E18"/>
  <c r="D18"/>
  <c r="E17"/>
  <c r="D17"/>
  <c r="E16"/>
  <c r="D16"/>
  <c r="E15"/>
  <c r="D15"/>
  <c r="E14"/>
  <c r="D14"/>
  <c r="E13"/>
  <c r="D13"/>
  <c r="E12"/>
  <c r="D12"/>
  <c r="E11"/>
  <c r="D11"/>
  <c r="E10"/>
  <c r="D10"/>
  <c r="E9"/>
  <c r="D9"/>
  <c r="E8"/>
  <c r="D8"/>
  <c r="E7"/>
  <c r="D7"/>
  <c r="E6"/>
  <c r="D6"/>
  <c r="E5"/>
  <c r="D5"/>
  <c r="E35" l="1"/>
  <c r="D35"/>
  <c r="E32"/>
  <c r="D32"/>
</calcChain>
</file>

<file path=xl/sharedStrings.xml><?xml version="1.0" encoding="utf-8"?>
<sst xmlns="http://schemas.openxmlformats.org/spreadsheetml/2006/main" count="45" uniqueCount="40">
  <si>
    <t>ЦРДК</t>
  </si>
  <si>
    <t>ГДК</t>
  </si>
  <si>
    <t>всего участников</t>
  </si>
  <si>
    <t>Баженово</t>
  </si>
  <si>
    <t>Бахтыбаево</t>
  </si>
  <si>
    <t>Березовка</t>
  </si>
  <si>
    <t>Влачентау</t>
  </si>
  <si>
    <t>Калинники</t>
  </si>
  <si>
    <t>Кусекеево</t>
  </si>
  <si>
    <t>Николаевка</t>
  </si>
  <si>
    <t>Осиновка</t>
  </si>
  <si>
    <t>Печёнкино</t>
  </si>
  <si>
    <t>Питяково</t>
  </si>
  <si>
    <t>Силантьево</t>
  </si>
  <si>
    <t>СБазаново</t>
  </si>
  <si>
    <t>СБурново</t>
  </si>
  <si>
    <t>Суслово</t>
  </si>
  <si>
    <t>Чишма</t>
  </si>
  <si>
    <t>Емашево</t>
  </si>
  <si>
    <t>Акудибашево</t>
  </si>
  <si>
    <t>Бекмурзино</t>
  </si>
  <si>
    <t>Кузово</t>
  </si>
  <si>
    <t>Мсухоязово</t>
  </si>
  <si>
    <t>Маядыково</t>
  </si>
  <si>
    <t>Угузево</t>
  </si>
  <si>
    <t>Шелканово</t>
  </si>
  <si>
    <t>МБУК МКС</t>
  </si>
  <si>
    <t>БИРСКИЙ РАЙОН</t>
  </si>
  <si>
    <t>ТОКЦ Умникум</t>
  </si>
  <si>
    <t xml:space="preserve">         СДК, СК</t>
  </si>
  <si>
    <t xml:space="preserve">    №</t>
  </si>
  <si>
    <t>уч-ки</t>
  </si>
  <si>
    <t>от 60</t>
  </si>
  <si>
    <t>кол-во</t>
  </si>
  <si>
    <t>всего клуб-х форм-й</t>
  </si>
  <si>
    <t xml:space="preserve">             </t>
  </si>
  <si>
    <t>беплатные</t>
  </si>
  <si>
    <t>платные</t>
  </si>
  <si>
    <t>сумма</t>
  </si>
  <si>
    <t>ПУШкарта 450 рублей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</si>
</sst>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Arial Cyr"/>
      <charset val="204"/>
    </font>
    <font>
      <b/>
      <sz val="14"/>
      <name val="Cambria"/>
      <family val="1"/>
      <charset val="204"/>
      <scheme val="major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4"/>
      <color theme="1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2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23" fillId="0" borderId="0" xfId="0" applyFont="1"/>
    <xf numFmtId="0" fontId="22" fillId="25" borderId="11" xfId="0" applyFont="1" applyFill="1" applyBorder="1" applyAlignment="1">
      <alignment horizontal="justify" vertical="top"/>
    </xf>
    <xf numFmtId="0" fontId="20" fillId="25" borderId="17" xfId="1" applyFont="1" applyFill="1" applyBorder="1"/>
    <xf numFmtId="0" fontId="21" fillId="25" borderId="26" xfId="0" applyFont="1" applyFill="1" applyBorder="1"/>
    <xf numFmtId="0" fontId="25" fillId="25" borderId="17" xfId="0" applyFont="1" applyFill="1" applyBorder="1"/>
    <xf numFmtId="0" fontId="25" fillId="24" borderId="17" xfId="0" applyFont="1" applyFill="1" applyBorder="1"/>
    <xf numFmtId="0" fontId="21" fillId="24" borderId="26" xfId="0" applyFont="1" applyFill="1" applyBorder="1"/>
    <xf numFmtId="0" fontId="22" fillId="25" borderId="26" xfId="0" applyFont="1" applyFill="1" applyBorder="1"/>
    <xf numFmtId="0" fontId="25" fillId="24" borderId="19" xfId="0" applyFont="1" applyFill="1" applyBorder="1"/>
    <xf numFmtId="0" fontId="21" fillId="24" borderId="27" xfId="0" applyFont="1" applyFill="1" applyBorder="1"/>
    <xf numFmtId="0" fontId="24" fillId="24" borderId="19" xfId="0" applyFont="1" applyFill="1" applyBorder="1"/>
    <xf numFmtId="0" fontId="24" fillId="24" borderId="22" xfId="0" applyFont="1" applyFill="1" applyBorder="1"/>
    <xf numFmtId="0" fontId="24" fillId="24" borderId="20" xfId="0" applyFont="1" applyFill="1" applyBorder="1"/>
    <xf numFmtId="0" fontId="23" fillId="24" borderId="19" xfId="0" applyFont="1" applyFill="1" applyBorder="1"/>
    <xf numFmtId="0" fontId="23" fillId="24" borderId="21" xfId="0" applyFont="1" applyFill="1" applyBorder="1"/>
    <xf numFmtId="0" fontId="22" fillId="0" borderId="0" xfId="0" applyFont="1"/>
    <xf numFmtId="0" fontId="21" fillId="25" borderId="17" xfId="0" applyFont="1" applyFill="1" applyBorder="1"/>
    <xf numFmtId="0" fontId="21" fillId="25" borderId="18" xfId="0" applyFont="1" applyFill="1" applyBorder="1"/>
    <xf numFmtId="0" fontId="21" fillId="25" borderId="11" xfId="0" applyFont="1" applyFill="1" applyBorder="1"/>
    <xf numFmtId="0" fontId="22" fillId="25" borderId="17" xfId="0" applyFont="1" applyFill="1" applyBorder="1"/>
    <xf numFmtId="0" fontId="22" fillId="25" borderId="10" xfId="0" applyFont="1" applyFill="1" applyBorder="1"/>
    <xf numFmtId="0" fontId="21" fillId="25" borderId="28" xfId="0" applyFont="1" applyFill="1" applyBorder="1"/>
    <xf numFmtId="0" fontId="21" fillId="24" borderId="17" xfId="0" applyFont="1" applyFill="1" applyBorder="1"/>
    <xf numFmtId="0" fontId="21" fillId="24" borderId="18" xfId="0" applyFont="1" applyFill="1" applyBorder="1"/>
    <xf numFmtId="0" fontId="21" fillId="24" borderId="11" xfId="0" applyFont="1" applyFill="1" applyBorder="1"/>
    <xf numFmtId="0" fontId="22" fillId="24" borderId="17" xfId="0" applyFont="1" applyFill="1" applyBorder="1"/>
    <xf numFmtId="0" fontId="22" fillId="24" borderId="10" xfId="0" applyFont="1" applyFill="1" applyBorder="1"/>
    <xf numFmtId="0" fontId="25" fillId="25" borderId="18" xfId="0" applyFont="1" applyFill="1" applyBorder="1"/>
    <xf numFmtId="0" fontId="25" fillId="25" borderId="11" xfId="0" applyFont="1" applyFill="1" applyBorder="1"/>
    <xf numFmtId="0" fontId="21" fillId="26" borderId="18" xfId="0" applyFont="1" applyFill="1" applyBorder="1"/>
    <xf numFmtId="0" fontId="25" fillId="26" borderId="0" xfId="0" applyFont="1" applyFill="1"/>
    <xf numFmtId="0" fontId="22" fillId="25" borderId="26" xfId="0" applyFont="1" applyFill="1" applyBorder="1" applyAlignment="1">
      <alignment horizontal="center"/>
    </xf>
    <xf numFmtId="0" fontId="22" fillId="25" borderId="11" xfId="0" applyFont="1" applyFill="1" applyBorder="1" applyAlignment="1">
      <alignment horizontal="center"/>
    </xf>
    <xf numFmtId="0" fontId="22" fillId="25" borderId="12" xfId="0" applyFont="1" applyFill="1" applyBorder="1" applyAlignment="1">
      <alignment horizontal="center"/>
    </xf>
    <xf numFmtId="0" fontId="19" fillId="25" borderId="13" xfId="0" applyFont="1" applyFill="1" applyBorder="1" applyAlignment="1">
      <alignment horizontal="center"/>
    </xf>
    <xf numFmtId="0" fontId="0" fillId="25" borderId="14" xfId="0" applyFill="1" applyBorder="1" applyAlignment="1">
      <alignment horizontal="center"/>
    </xf>
    <xf numFmtId="0" fontId="0" fillId="25" borderId="23" xfId="0" applyFill="1" applyBorder="1" applyAlignment="1">
      <alignment horizontal="center"/>
    </xf>
    <xf numFmtId="0" fontId="0" fillId="25" borderId="32" xfId="0" applyFill="1" applyBorder="1" applyAlignment="1">
      <alignment horizontal="center"/>
    </xf>
    <xf numFmtId="0" fontId="21" fillId="25" borderId="24" xfId="0" applyFont="1" applyFill="1" applyBorder="1" applyAlignment="1">
      <alignment vertical="top"/>
    </xf>
    <xf numFmtId="0" fontId="21" fillId="25" borderId="25" xfId="0" applyFont="1" applyFill="1" applyBorder="1" applyAlignment="1">
      <alignment vertical="top"/>
    </xf>
    <xf numFmtId="0" fontId="20" fillId="25" borderId="15" xfId="1" applyFont="1" applyFill="1" applyBorder="1" applyAlignment="1">
      <alignment vertical="top"/>
    </xf>
    <xf numFmtId="0" fontId="20" fillId="25" borderId="16" xfId="1" applyFont="1" applyFill="1" applyBorder="1" applyAlignment="1">
      <alignment vertical="top"/>
    </xf>
    <xf numFmtId="0" fontId="21" fillId="25" borderId="30" xfId="0" applyFont="1" applyFill="1" applyBorder="1" applyAlignment="1">
      <alignment horizontal="justify" vertical="top"/>
    </xf>
    <xf numFmtId="0" fontId="22" fillId="25" borderId="16" xfId="0" applyFont="1" applyFill="1" applyBorder="1" applyAlignment="1">
      <alignment horizontal="justify" vertical="top"/>
    </xf>
    <xf numFmtId="0" fontId="21" fillId="25" borderId="29" xfId="0" applyFont="1" applyFill="1" applyBorder="1" applyAlignment="1">
      <alignment horizontal="justify" vertical="top"/>
    </xf>
    <xf numFmtId="0" fontId="22" fillId="25" borderId="31" xfId="0" applyFont="1" applyFill="1" applyBorder="1" applyAlignment="1">
      <alignment horizontal="justify" vertical="top"/>
    </xf>
  </cellXfs>
  <cellStyles count="44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37"/>
    <cellStyle name="Обычный 3" xfId="1"/>
    <cellStyle name="Плохой 2" xfId="38"/>
    <cellStyle name="Пояснение 2" xfId="39"/>
    <cellStyle name="Примечание 2" xfId="40"/>
    <cellStyle name="Связанная ячейка 2" xfId="41"/>
    <cellStyle name="Текст предупреждения 2" xfId="42"/>
    <cellStyle name="Хороший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39"/>
  <sheetViews>
    <sheetView tabSelected="1" topLeftCell="A4" zoomScale="70" zoomScaleNormal="70" workbookViewId="0">
      <selection activeCell="N26" sqref="N26"/>
    </sheetView>
  </sheetViews>
  <sheetFormatPr defaultRowHeight="14.4"/>
  <cols>
    <col min="1" max="1" width="4.21875" customWidth="1"/>
    <col min="2" max="2" width="4.44140625" customWidth="1"/>
    <col min="3" max="3" width="17.44140625" customWidth="1"/>
    <col min="4" max="4" width="10.6640625" customWidth="1"/>
    <col min="5" max="5" width="13.21875" customWidth="1"/>
    <col min="6" max="6" width="7.77734375" customWidth="1"/>
    <col min="7" max="8" width="10.33203125" customWidth="1"/>
    <col min="9" max="9" width="11.109375" customWidth="1"/>
    <col min="10" max="10" width="14.44140625" customWidth="1"/>
    <col min="11" max="11" width="13.6640625" customWidth="1"/>
    <col min="12" max="12" width="11.88671875" customWidth="1"/>
    <col min="13" max="13" width="11.109375" customWidth="1"/>
    <col min="14" max="14" width="44.77734375" customWidth="1"/>
  </cols>
  <sheetData>
    <row r="1" spans="2:18" ht="15" thickBot="1"/>
    <row r="2" spans="2:18" ht="16.2" thickBot="1">
      <c r="B2" s="35" t="s">
        <v>35</v>
      </c>
      <c r="C2" s="36"/>
      <c r="D2" s="37"/>
      <c r="E2" s="37"/>
      <c r="F2" s="37"/>
      <c r="G2" s="37"/>
      <c r="H2" s="37"/>
      <c r="I2" s="37"/>
      <c r="J2" s="37"/>
      <c r="K2" s="37"/>
      <c r="L2" s="37"/>
      <c r="M2" s="38"/>
    </row>
    <row r="3" spans="2:18" ht="15.6" customHeight="1">
      <c r="B3" s="41" t="s">
        <v>30</v>
      </c>
      <c r="C3" s="39" t="s">
        <v>29</v>
      </c>
      <c r="D3" s="43" t="s">
        <v>34</v>
      </c>
      <c r="E3" s="45" t="s">
        <v>2</v>
      </c>
      <c r="F3" s="32" t="s">
        <v>36</v>
      </c>
      <c r="G3" s="33"/>
      <c r="H3" s="34" t="s">
        <v>37</v>
      </c>
      <c r="I3" s="33"/>
      <c r="J3" s="34"/>
      <c r="K3" s="33"/>
      <c r="L3" s="34" t="s">
        <v>32</v>
      </c>
      <c r="M3" s="33"/>
      <c r="N3" s="16"/>
    </row>
    <row r="4" spans="2:18" ht="36" customHeight="1">
      <c r="B4" s="42"/>
      <c r="C4" s="40"/>
      <c r="D4" s="44"/>
      <c r="E4" s="46"/>
      <c r="F4" s="2" t="s">
        <v>33</v>
      </c>
      <c r="G4" s="2" t="s">
        <v>31</v>
      </c>
      <c r="H4" s="2" t="s">
        <v>33</v>
      </c>
      <c r="I4" s="2" t="s">
        <v>31</v>
      </c>
      <c r="J4" s="2" t="s">
        <v>38</v>
      </c>
      <c r="K4" s="2" t="s">
        <v>31</v>
      </c>
      <c r="L4" s="2" t="s">
        <v>33</v>
      </c>
      <c r="M4" s="2" t="s">
        <v>31</v>
      </c>
      <c r="N4" s="16"/>
    </row>
    <row r="5" spans="2:18" ht="18">
      <c r="B5" s="3">
        <v>1</v>
      </c>
      <c r="C5" s="4" t="s">
        <v>3</v>
      </c>
      <c r="D5" s="17">
        <f t="shared" ref="D5:D28" si="0">F5+H5</f>
        <v>22</v>
      </c>
      <c r="E5" s="18">
        <f t="shared" ref="E5:E28" si="1">G5+I5</f>
        <v>1835</v>
      </c>
      <c r="F5" s="19">
        <v>16</v>
      </c>
      <c r="G5" s="18">
        <v>1700</v>
      </c>
      <c r="H5" s="17">
        <v>6</v>
      </c>
      <c r="I5" s="18">
        <v>135</v>
      </c>
      <c r="J5" s="17">
        <v>1000</v>
      </c>
      <c r="K5" s="18"/>
      <c r="L5" s="20"/>
      <c r="M5" s="21"/>
      <c r="N5" s="16"/>
      <c r="O5">
        <v>17</v>
      </c>
      <c r="P5">
        <v>1034</v>
      </c>
      <c r="Q5">
        <v>1</v>
      </c>
      <c r="R5">
        <v>1500</v>
      </c>
    </row>
    <row r="6" spans="2:18" ht="18">
      <c r="B6" s="3">
        <v>2</v>
      </c>
      <c r="C6" s="4" t="s">
        <v>4</v>
      </c>
      <c r="D6" s="17">
        <f t="shared" si="0"/>
        <v>18</v>
      </c>
      <c r="E6" s="18">
        <f t="shared" si="1"/>
        <v>1034</v>
      </c>
      <c r="F6" s="19">
        <v>17</v>
      </c>
      <c r="G6" s="18">
        <v>1034</v>
      </c>
      <c r="H6" s="17">
        <v>1</v>
      </c>
      <c r="I6" s="30"/>
      <c r="J6" s="17">
        <v>1500</v>
      </c>
      <c r="K6" s="18"/>
      <c r="L6" s="20"/>
      <c r="M6" s="21"/>
      <c r="N6" s="16"/>
    </row>
    <row r="7" spans="2:18" ht="18">
      <c r="B7" s="3">
        <v>3</v>
      </c>
      <c r="C7" s="4" t="s">
        <v>5</v>
      </c>
      <c r="D7" s="17">
        <f t="shared" si="0"/>
        <v>8</v>
      </c>
      <c r="E7" s="18">
        <f t="shared" si="1"/>
        <v>400</v>
      </c>
      <c r="F7" s="19">
        <v>8</v>
      </c>
      <c r="G7" s="18">
        <v>400</v>
      </c>
      <c r="H7" s="17"/>
      <c r="I7" s="18"/>
      <c r="J7" s="17"/>
      <c r="K7" s="18"/>
      <c r="L7" s="20"/>
      <c r="M7" s="21"/>
      <c r="N7" s="16"/>
    </row>
    <row r="8" spans="2:18" ht="18">
      <c r="B8" s="3">
        <v>4</v>
      </c>
      <c r="C8" s="4" t="s">
        <v>6</v>
      </c>
      <c r="D8" s="17">
        <f t="shared" si="0"/>
        <v>12</v>
      </c>
      <c r="E8" s="18">
        <f t="shared" si="1"/>
        <v>320</v>
      </c>
      <c r="F8" s="19">
        <v>11</v>
      </c>
      <c r="G8" s="18">
        <v>310</v>
      </c>
      <c r="H8" s="17">
        <v>1</v>
      </c>
      <c r="I8" s="18">
        <v>10</v>
      </c>
      <c r="J8" s="17">
        <v>400</v>
      </c>
      <c r="K8" s="18"/>
      <c r="L8" s="20"/>
      <c r="M8" s="21"/>
      <c r="N8" s="16"/>
    </row>
    <row r="9" spans="2:18" ht="18">
      <c r="B9" s="3">
        <v>5</v>
      </c>
      <c r="C9" s="4" t="s">
        <v>7</v>
      </c>
      <c r="D9" s="17">
        <f t="shared" si="0"/>
        <v>26</v>
      </c>
      <c r="E9" s="18">
        <f t="shared" si="1"/>
        <v>1284</v>
      </c>
      <c r="F9" s="19">
        <v>21</v>
      </c>
      <c r="G9" s="18">
        <v>1055</v>
      </c>
      <c r="H9" s="17">
        <v>5</v>
      </c>
      <c r="I9" s="18">
        <v>229</v>
      </c>
      <c r="J9" s="17">
        <v>10000</v>
      </c>
      <c r="K9" s="18"/>
      <c r="L9" s="20"/>
      <c r="M9" s="21"/>
      <c r="N9" s="31" t="s">
        <v>39</v>
      </c>
    </row>
    <row r="10" spans="2:18" ht="18">
      <c r="B10" s="3">
        <v>6</v>
      </c>
      <c r="C10" s="4" t="s">
        <v>8</v>
      </c>
      <c r="D10" s="17">
        <f t="shared" si="0"/>
        <v>17</v>
      </c>
      <c r="E10" s="18">
        <f t="shared" si="1"/>
        <v>2000</v>
      </c>
      <c r="F10" s="19">
        <v>16</v>
      </c>
      <c r="G10" s="18">
        <v>1940</v>
      </c>
      <c r="H10" s="17">
        <v>1</v>
      </c>
      <c r="I10" s="18">
        <v>60</v>
      </c>
      <c r="J10" s="17">
        <v>200</v>
      </c>
      <c r="K10" s="18"/>
      <c r="L10" s="20"/>
      <c r="M10" s="21"/>
      <c r="N10" s="16"/>
    </row>
    <row r="11" spans="2:18" ht="18">
      <c r="B11" s="3">
        <v>7</v>
      </c>
      <c r="C11" s="4" t="s">
        <v>9</v>
      </c>
      <c r="D11" s="17">
        <f t="shared" si="0"/>
        <v>19</v>
      </c>
      <c r="E11" s="18">
        <f t="shared" si="1"/>
        <v>1574</v>
      </c>
      <c r="F11" s="19">
        <v>19</v>
      </c>
      <c r="G11" s="18">
        <v>1574</v>
      </c>
      <c r="H11" s="17"/>
      <c r="I11" s="18"/>
      <c r="J11" s="17"/>
      <c r="K11" s="18"/>
      <c r="L11" s="20"/>
      <c r="M11" s="21"/>
      <c r="N11" s="16"/>
    </row>
    <row r="12" spans="2:18" ht="18">
      <c r="B12" s="3">
        <v>8</v>
      </c>
      <c r="C12" s="4" t="s">
        <v>10</v>
      </c>
      <c r="D12" s="17">
        <f t="shared" si="0"/>
        <v>22</v>
      </c>
      <c r="E12" s="18">
        <f t="shared" si="1"/>
        <v>1930</v>
      </c>
      <c r="F12" s="19">
        <v>20</v>
      </c>
      <c r="G12" s="18">
        <v>1900</v>
      </c>
      <c r="H12" s="17">
        <v>2</v>
      </c>
      <c r="I12" s="18">
        <v>30</v>
      </c>
      <c r="J12" s="17">
        <v>250</v>
      </c>
      <c r="K12" s="18"/>
      <c r="L12" s="20"/>
      <c r="M12" s="21"/>
      <c r="N12" s="16"/>
    </row>
    <row r="13" spans="2:18" ht="18">
      <c r="B13" s="3">
        <v>9</v>
      </c>
      <c r="C13" s="4" t="s">
        <v>11</v>
      </c>
      <c r="D13" s="17">
        <f t="shared" si="0"/>
        <v>0</v>
      </c>
      <c r="E13" s="18">
        <f t="shared" si="1"/>
        <v>0</v>
      </c>
      <c r="F13" s="19"/>
      <c r="G13" s="18"/>
      <c r="H13" s="17"/>
      <c r="I13" s="18"/>
      <c r="J13" s="17"/>
      <c r="K13" s="18"/>
      <c r="L13" s="20"/>
      <c r="M13" s="21"/>
      <c r="N13" s="16"/>
    </row>
    <row r="14" spans="2:18" ht="18">
      <c r="B14" s="3">
        <v>10</v>
      </c>
      <c r="C14" s="4" t="s">
        <v>12</v>
      </c>
      <c r="D14" s="17">
        <f t="shared" si="0"/>
        <v>16</v>
      </c>
      <c r="E14" s="18">
        <f t="shared" si="1"/>
        <v>1940</v>
      </c>
      <c r="F14" s="19">
        <v>13</v>
      </c>
      <c r="G14" s="18">
        <v>1835</v>
      </c>
      <c r="H14" s="17">
        <v>3</v>
      </c>
      <c r="I14" s="18">
        <v>105</v>
      </c>
      <c r="J14" s="17">
        <v>1000</v>
      </c>
      <c r="K14" s="18"/>
      <c r="L14" s="20"/>
      <c r="M14" s="21"/>
      <c r="N14" s="16"/>
    </row>
    <row r="15" spans="2:18" ht="18">
      <c r="B15" s="3">
        <v>11</v>
      </c>
      <c r="C15" s="4" t="s">
        <v>13</v>
      </c>
      <c r="D15" s="17">
        <f t="shared" si="0"/>
        <v>6</v>
      </c>
      <c r="E15" s="18">
        <f t="shared" si="1"/>
        <v>620</v>
      </c>
      <c r="F15" s="19">
        <v>6</v>
      </c>
      <c r="G15" s="18">
        <v>620</v>
      </c>
      <c r="H15" s="17"/>
      <c r="I15" s="18"/>
      <c r="J15" s="17"/>
      <c r="K15" s="18"/>
      <c r="L15" s="20"/>
      <c r="M15" s="21"/>
      <c r="N15" s="16"/>
    </row>
    <row r="16" spans="2:18" ht="18">
      <c r="B16" s="3">
        <v>12</v>
      </c>
      <c r="C16" s="4" t="s">
        <v>14</v>
      </c>
      <c r="D16" s="17">
        <f t="shared" si="0"/>
        <v>23</v>
      </c>
      <c r="E16" s="18">
        <f t="shared" si="1"/>
        <v>1900</v>
      </c>
      <c r="F16" s="19">
        <v>22</v>
      </c>
      <c r="G16" s="18">
        <v>1850</v>
      </c>
      <c r="H16" s="17">
        <v>1</v>
      </c>
      <c r="I16" s="18">
        <v>50</v>
      </c>
      <c r="J16" s="17">
        <v>500</v>
      </c>
      <c r="K16" s="18"/>
      <c r="L16" s="20"/>
      <c r="M16" s="21"/>
      <c r="N16" s="16"/>
    </row>
    <row r="17" spans="2:14" ht="18">
      <c r="B17" s="3">
        <v>13</v>
      </c>
      <c r="C17" s="4" t="s">
        <v>15</v>
      </c>
      <c r="D17" s="17">
        <f t="shared" si="0"/>
        <v>18</v>
      </c>
      <c r="E17" s="18">
        <f t="shared" si="1"/>
        <v>1830</v>
      </c>
      <c r="F17" s="19">
        <v>18</v>
      </c>
      <c r="G17" s="18">
        <v>1830</v>
      </c>
      <c r="H17" s="17"/>
      <c r="I17" s="18"/>
      <c r="J17" s="17"/>
      <c r="K17" s="18"/>
      <c r="L17" s="20"/>
      <c r="M17" s="21"/>
      <c r="N17" s="16"/>
    </row>
    <row r="18" spans="2:14" ht="18">
      <c r="B18" s="3">
        <v>14</v>
      </c>
      <c r="C18" s="4" t="s">
        <v>16</v>
      </c>
      <c r="D18" s="17">
        <f t="shared" si="0"/>
        <v>20</v>
      </c>
      <c r="E18" s="18">
        <f t="shared" si="1"/>
        <v>1950</v>
      </c>
      <c r="F18" s="19">
        <v>20</v>
      </c>
      <c r="G18" s="18">
        <v>1950</v>
      </c>
      <c r="H18" s="17"/>
      <c r="I18" s="18"/>
      <c r="J18" s="17"/>
      <c r="K18" s="18"/>
      <c r="L18" s="20"/>
      <c r="M18" s="21"/>
      <c r="N18" s="16"/>
    </row>
    <row r="19" spans="2:14" ht="18">
      <c r="B19" s="3">
        <v>15</v>
      </c>
      <c r="C19" s="4" t="s">
        <v>17</v>
      </c>
      <c r="D19" s="17">
        <f t="shared" si="0"/>
        <v>16</v>
      </c>
      <c r="E19" s="18">
        <f t="shared" si="1"/>
        <v>820</v>
      </c>
      <c r="F19" s="19">
        <v>16</v>
      </c>
      <c r="G19" s="18">
        <v>820</v>
      </c>
      <c r="H19" s="17"/>
      <c r="I19" s="18"/>
      <c r="J19" s="17"/>
      <c r="K19" s="18"/>
      <c r="L19" s="20"/>
      <c r="M19" s="21"/>
      <c r="N19" s="16"/>
    </row>
    <row r="20" spans="2:14" ht="18">
      <c r="B20" s="3">
        <v>16</v>
      </c>
      <c r="C20" s="4" t="s">
        <v>19</v>
      </c>
      <c r="D20" s="22">
        <f t="shared" si="0"/>
        <v>8</v>
      </c>
      <c r="E20" s="18">
        <f t="shared" si="1"/>
        <v>275</v>
      </c>
      <c r="F20" s="19">
        <v>8</v>
      </c>
      <c r="G20" s="18">
        <v>275</v>
      </c>
      <c r="H20" s="17"/>
      <c r="I20" s="18"/>
      <c r="J20" s="17"/>
      <c r="K20" s="18"/>
      <c r="L20" s="20"/>
      <c r="M20" s="21"/>
      <c r="N20" s="16"/>
    </row>
    <row r="21" spans="2:14" ht="18">
      <c r="B21" s="3">
        <v>17</v>
      </c>
      <c r="C21" s="4" t="s">
        <v>20</v>
      </c>
      <c r="D21" s="17">
        <f t="shared" si="0"/>
        <v>4</v>
      </c>
      <c r="E21" s="18">
        <f t="shared" si="1"/>
        <v>185</v>
      </c>
      <c r="F21" s="19">
        <v>3</v>
      </c>
      <c r="G21" s="18">
        <v>160</v>
      </c>
      <c r="H21" s="17">
        <v>1</v>
      </c>
      <c r="I21" s="18">
        <v>25</v>
      </c>
      <c r="J21" s="17">
        <v>500</v>
      </c>
      <c r="K21" s="18"/>
      <c r="L21" s="20"/>
      <c r="M21" s="21"/>
      <c r="N21" s="16"/>
    </row>
    <row r="22" spans="2:14" ht="18">
      <c r="B22" s="3">
        <v>18</v>
      </c>
      <c r="C22" s="4" t="s">
        <v>18</v>
      </c>
      <c r="D22" s="17">
        <f t="shared" si="0"/>
        <v>26</v>
      </c>
      <c r="E22" s="18">
        <f t="shared" si="1"/>
        <v>445</v>
      </c>
      <c r="F22" s="19">
        <v>23</v>
      </c>
      <c r="G22" s="18">
        <v>430</v>
      </c>
      <c r="H22" s="17">
        <v>3</v>
      </c>
      <c r="I22" s="18">
        <v>15</v>
      </c>
      <c r="J22" s="17">
        <v>300</v>
      </c>
      <c r="K22" s="18"/>
      <c r="L22" s="20"/>
      <c r="M22" s="21"/>
      <c r="N22" s="16"/>
    </row>
    <row r="23" spans="2:14" ht="18">
      <c r="B23" s="3">
        <v>19</v>
      </c>
      <c r="C23" s="4" t="s">
        <v>21</v>
      </c>
      <c r="D23" s="17">
        <f t="shared" si="0"/>
        <v>8</v>
      </c>
      <c r="E23" s="18">
        <f t="shared" si="1"/>
        <v>60</v>
      </c>
      <c r="F23" s="19">
        <v>8</v>
      </c>
      <c r="G23" s="18">
        <v>60</v>
      </c>
      <c r="H23" s="17"/>
      <c r="I23" s="18"/>
      <c r="J23" s="17"/>
      <c r="K23" s="18"/>
      <c r="L23" s="20"/>
      <c r="M23" s="21"/>
      <c r="N23" s="16"/>
    </row>
    <row r="24" spans="2:14" ht="18">
      <c r="B24" s="3">
        <v>20</v>
      </c>
      <c r="C24" s="4" t="s">
        <v>22</v>
      </c>
      <c r="D24" s="17">
        <f t="shared" si="0"/>
        <v>8</v>
      </c>
      <c r="E24" s="18">
        <f t="shared" si="1"/>
        <v>300</v>
      </c>
      <c r="F24" s="19">
        <v>7</v>
      </c>
      <c r="G24" s="18">
        <v>270</v>
      </c>
      <c r="H24" s="17">
        <v>1</v>
      </c>
      <c r="I24" s="18">
        <v>30</v>
      </c>
      <c r="J24" s="17">
        <v>300</v>
      </c>
      <c r="K24" s="18"/>
      <c r="L24" s="20"/>
      <c r="M24" s="21"/>
      <c r="N24" s="16"/>
    </row>
    <row r="25" spans="2:14" ht="18">
      <c r="B25" s="3">
        <v>21</v>
      </c>
      <c r="C25" s="4" t="s">
        <v>23</v>
      </c>
      <c r="D25" s="17">
        <f t="shared" si="0"/>
        <v>14</v>
      </c>
      <c r="E25" s="18">
        <f t="shared" si="1"/>
        <v>800</v>
      </c>
      <c r="F25" s="19">
        <v>14</v>
      </c>
      <c r="G25" s="18">
        <v>800</v>
      </c>
      <c r="H25" s="17"/>
      <c r="I25" s="18"/>
      <c r="J25" s="17"/>
      <c r="K25" s="18"/>
      <c r="L25" s="20"/>
      <c r="M25" s="21"/>
      <c r="N25" s="16"/>
    </row>
    <row r="26" spans="2:14" ht="18">
      <c r="B26" s="3">
        <v>22</v>
      </c>
      <c r="C26" s="4" t="s">
        <v>24</v>
      </c>
      <c r="D26" s="17">
        <f t="shared" si="0"/>
        <v>14</v>
      </c>
      <c r="E26" s="18">
        <f t="shared" si="1"/>
        <v>800</v>
      </c>
      <c r="F26" s="19">
        <v>14</v>
      </c>
      <c r="G26" s="18">
        <v>800</v>
      </c>
      <c r="H26" s="17"/>
      <c r="I26" s="18"/>
      <c r="J26" s="17"/>
      <c r="K26" s="18"/>
      <c r="L26" s="20"/>
      <c r="M26" s="21"/>
      <c r="N26" s="16"/>
    </row>
    <row r="27" spans="2:14" ht="18">
      <c r="B27" s="5">
        <v>23</v>
      </c>
      <c r="C27" s="4" t="s">
        <v>25</v>
      </c>
      <c r="D27" s="17">
        <f t="shared" si="0"/>
        <v>7</v>
      </c>
      <c r="E27" s="18">
        <f t="shared" si="1"/>
        <v>289</v>
      </c>
      <c r="F27" s="19">
        <v>7</v>
      </c>
      <c r="G27" s="18">
        <v>289</v>
      </c>
      <c r="H27" s="17"/>
      <c r="I27" s="18"/>
      <c r="J27" s="17"/>
      <c r="K27" s="18"/>
      <c r="L27" s="20"/>
      <c r="M27" s="21"/>
      <c r="N27" s="16"/>
    </row>
    <row r="28" spans="2:14" ht="18">
      <c r="B28" s="5">
        <v>24</v>
      </c>
      <c r="C28" s="4" t="s">
        <v>0</v>
      </c>
      <c r="D28" s="17">
        <f t="shared" si="0"/>
        <v>4</v>
      </c>
      <c r="E28" s="18">
        <f t="shared" si="1"/>
        <v>680</v>
      </c>
      <c r="F28" s="19">
        <v>4</v>
      </c>
      <c r="G28" s="18">
        <v>680</v>
      </c>
      <c r="H28" s="17"/>
      <c r="I28" s="18"/>
      <c r="J28" s="17"/>
      <c r="K28" s="18"/>
      <c r="L28" s="20"/>
      <c r="M28" s="21"/>
      <c r="N28" s="16"/>
    </row>
    <row r="29" spans="2:14" ht="18">
      <c r="B29" s="6"/>
      <c r="C29" s="7" t="s">
        <v>26</v>
      </c>
      <c r="D29" s="23">
        <v>0</v>
      </c>
      <c r="E29" s="24">
        <v>0</v>
      </c>
      <c r="F29" s="25"/>
      <c r="G29" s="24"/>
      <c r="H29" s="23"/>
      <c r="I29" s="24"/>
      <c r="J29" s="23"/>
      <c r="K29" s="24"/>
      <c r="L29" s="26"/>
      <c r="M29" s="27"/>
      <c r="N29" s="16"/>
    </row>
    <row r="30" spans="2:14" ht="18">
      <c r="B30" s="5">
        <v>25</v>
      </c>
      <c r="C30" s="4" t="s">
        <v>1</v>
      </c>
      <c r="D30" s="5">
        <f>F30+H30</f>
        <v>0</v>
      </c>
      <c r="E30" s="28">
        <f>G30+I30</f>
        <v>0</v>
      </c>
      <c r="F30" s="29"/>
      <c r="G30" s="28"/>
      <c r="H30" s="5"/>
      <c r="I30" s="28"/>
      <c r="J30" s="5"/>
      <c r="K30" s="28"/>
      <c r="L30" s="20"/>
      <c r="M30" s="21"/>
      <c r="N30" s="16"/>
    </row>
    <row r="31" spans="2:14" ht="18">
      <c r="B31" s="5">
        <v>26</v>
      </c>
      <c r="C31" s="8" t="s">
        <v>28</v>
      </c>
      <c r="D31" s="5">
        <f>F31+H31</f>
        <v>8</v>
      </c>
      <c r="E31" s="28">
        <f>G31+I31</f>
        <v>1331</v>
      </c>
      <c r="F31" s="29">
        <v>6</v>
      </c>
      <c r="G31" s="28">
        <v>1264</v>
      </c>
      <c r="H31" s="5">
        <v>2</v>
      </c>
      <c r="I31" s="28">
        <v>67</v>
      </c>
      <c r="J31" s="5">
        <v>14050</v>
      </c>
      <c r="K31" s="28"/>
      <c r="L31" s="20"/>
      <c r="M31" s="21"/>
      <c r="N31" s="16"/>
    </row>
    <row r="32" spans="2:14" ht="18.600000000000001" thickBot="1">
      <c r="B32" s="9"/>
      <c r="C32" s="10" t="s">
        <v>27</v>
      </c>
      <c r="D32" s="11">
        <f>SUM(D5:D31)</f>
        <v>344</v>
      </c>
      <c r="E32" s="12">
        <f>SUM(E5:E31)</f>
        <v>24602</v>
      </c>
      <c r="F32" s="13"/>
      <c r="G32" s="12"/>
      <c r="H32" s="11"/>
      <c r="I32" s="12"/>
      <c r="J32" s="11"/>
      <c r="K32" s="12"/>
      <c r="L32" s="14"/>
      <c r="M32" s="15"/>
      <c r="N32" s="1"/>
    </row>
    <row r="35" spans="4:5">
      <c r="D35">
        <f>D5+D6+D7+D8+D9+D10+D11+D12+D13+D14+D15+D16+D17+D18+D19+D20+D21+D22+D23+D24+D25+D26+D27+D28+D30+D31</f>
        <v>344</v>
      </c>
      <c r="E35">
        <f>E5+E6+E7+E8+E9+E10+E11+E12+E13+E14+E15+E16+E17+E18+E19+E20+E21+E22+E23+E24+E25+E26+E27+E28+E30+E31</f>
        <v>24602</v>
      </c>
    </row>
    <row r="39" spans="4:5">
      <c r="D39">
        <f>F286</f>
        <v>0</v>
      </c>
    </row>
  </sheetData>
  <mergeCells count="9">
    <mergeCell ref="F3:G3"/>
    <mergeCell ref="H3:I3"/>
    <mergeCell ref="J3:K3"/>
    <mergeCell ref="B2:M2"/>
    <mergeCell ref="L3:M3"/>
    <mergeCell ref="C3:C4"/>
    <mergeCell ref="B3:B4"/>
    <mergeCell ref="D3:D4"/>
    <mergeCell ref="E3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work</cp:lastModifiedBy>
  <cp:lastPrinted>2016-12-28T09:51:10Z</cp:lastPrinted>
  <dcterms:created xsi:type="dcterms:W3CDTF">2016-11-02T05:51:35Z</dcterms:created>
  <dcterms:modified xsi:type="dcterms:W3CDTF">2023-08-29T06:55:21Z</dcterms:modified>
</cp:coreProperties>
</file>